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Projects\Electronics Projects - Instruments\Quad_SMU AD5522\Quad-SMU-AD5522\PowerSupply\"/>
    </mc:Choice>
  </mc:AlternateContent>
  <xr:revisionPtr revIDLastSave="0" documentId="13_ncr:1_{EC2F0D65-529F-477F-ABEF-48E14E277F89}" xr6:coauthVersionLast="47" xr6:coauthVersionMax="47" xr10:uidLastSave="{00000000-0000-0000-0000-000000000000}"/>
  <bookViews>
    <workbookView xWindow="3480" yWindow="840" windowWidth="24510" windowHeight="15435" xr2:uid="{40D593F7-D6CA-4606-AA13-BD9EA3BF1E6F}"/>
  </bookViews>
  <sheets>
    <sheet name="PowerSupplyBo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2" i="1"/>
  <c r="J13" i="1" s="1"/>
</calcChain>
</file>

<file path=xl/sharedStrings.xml><?xml version="1.0" encoding="utf-8"?>
<sst xmlns="http://schemas.openxmlformats.org/spreadsheetml/2006/main" count="55" uniqueCount="48">
  <si>
    <t>Reference</t>
  </si>
  <si>
    <t>Value</t>
  </si>
  <si>
    <t>Datasheet</t>
  </si>
  <si>
    <t>Footprint</t>
  </si>
  <si>
    <t>Qty</t>
  </si>
  <si>
    <t>DNP</t>
  </si>
  <si>
    <t>C1,C2</t>
  </si>
  <si>
    <t>~</t>
  </si>
  <si>
    <t>Capacitor_THT:CP_Radial_D12.5mm_P5.00mm</t>
  </si>
  <si>
    <t>C3,C4</t>
  </si>
  <si>
    <t>47u 25V</t>
  </si>
  <si>
    <t>Capacitor_THT:CP_Radial_D6.3mm_P2.50mm</t>
  </si>
  <si>
    <t>D1,D2,D3,D4</t>
  </si>
  <si>
    <t>1N4004</t>
  </si>
  <si>
    <t>http://www.vishay.com/docs/88503/1n4001.pdf</t>
  </si>
  <si>
    <t>Diode_THT:D_DO-41_SOD81_P10.16mm_Horizontal</t>
  </si>
  <si>
    <t>HS1,HS2</t>
  </si>
  <si>
    <t>Heatsink</t>
  </si>
  <si>
    <t>Heatsink:Heatsink_Stonecold_HS-130_30x12mm_2xFixation2.5mm</t>
  </si>
  <si>
    <t>J1</t>
  </si>
  <si>
    <t>Conn_01x03</t>
  </si>
  <si>
    <t>Connector_Phoenix_MC_HighVoltage:PhoenixContact_MCV_1,5_3-G-5.08_1x03_P5.08mm_Vertical</t>
  </si>
  <si>
    <t>J2</t>
  </si>
  <si>
    <t>Conn_01x04</t>
  </si>
  <si>
    <t>Connector_Phoenix_MC:PhoenixContact_MCV_1,5_4-G-3.81_1x04_P3.81mm_Vertical</t>
  </si>
  <si>
    <t>JP1,JP2</t>
  </si>
  <si>
    <t>Jumper_2_Bridged</t>
  </si>
  <si>
    <t>TestPoint:TestPoint_2Pads_Pitch5.08mm_Drill1.3mm</t>
  </si>
  <si>
    <t>T1</t>
  </si>
  <si>
    <t>H_160G34</t>
  </si>
  <si>
    <t>Transformer_THT:Transformer_CHK_EI48-8VA_2xSec</t>
  </si>
  <si>
    <t>U1</t>
  </si>
  <si>
    <t>LM7805_TO220</t>
  </si>
  <si>
    <t>https://www.onsemi.cn/PowerSolutions/document/MC7800-D.PDF</t>
  </si>
  <si>
    <t>Package_TO_SOT_THT:TO-220-3_Vertical</t>
  </si>
  <si>
    <t>U2</t>
  </si>
  <si>
    <t>LM7915_TO220</t>
  </si>
  <si>
    <t>https://www.onsemi.com/pub/Collateral/MC7900-D.PDF</t>
  </si>
  <si>
    <t>MPN</t>
  </si>
  <si>
    <t>Mfg</t>
  </si>
  <si>
    <t>$</t>
  </si>
  <si>
    <t>$tot</t>
  </si>
  <si>
    <t>Assman</t>
  </si>
  <si>
    <t>V6560W</t>
  </si>
  <si>
    <t>Hammond</t>
  </si>
  <si>
    <t>160G34</t>
  </si>
  <si>
    <t>Wurth</t>
  </si>
  <si>
    <t>2200uF 35V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</si>
</sst>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u/>
      <sz val="11"/>
      <color theme="10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</borders>
  <cellStyleXfs count="4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8">
    <xf numFmtId="0" fontId="0" fillId="0" borderId="0" xfId="0"/>
    <xf numFmtId="0" fontId="16" fillId="0" borderId="0" xfId="0" applyFont="1"/>
    <xf numFmtId="44" fontId="0" fillId="0" borderId="0" xfId="2" applyFont="1"/>
    <xf numFmtId="44" fontId="0" fillId="0" borderId="0" xfId="0" applyNumberFormat="1"/>
    <xf numFmtId="43" fontId="0" fillId="0" borderId="0" xfId="1" applyFont="1"/>
    <xf numFmtId="1" fontId="0" fillId="0" borderId="0" xfId="0" applyNumberFormat="1"/>
    <xf numFmtId="1" fontId="18" fillId="0" borderId="0" xfId="1" applyNumberFormat="1" applyFont="1"/>
    <xf numFmtId="0" fontId="16" fillId="0" borderId="10" xfId="0" applyFont="1" applyBorder="1"/>
  </cellXfs>
  <cellStyles count="44">
    <cellStyle name="20% - Accent1" xfId="21" builtinId="30" customBuiltin="1"/>
    <cellStyle name="20% - Accent2" xfId="25" builtinId="34" customBuiltin="1"/>
    <cellStyle name="20% - Accent3" xfId="29" builtinId="38" customBuiltin="1"/>
    <cellStyle name="20% - Accent4" xfId="33" builtinId="42" customBuiltin="1"/>
    <cellStyle name="20% - Accent5" xfId="37" builtinId="46" customBuiltin="1"/>
    <cellStyle name="20% - Accent6" xfId="41" builtinId="50" customBuiltin="1"/>
    <cellStyle name="40% - Accent1" xfId="22" builtinId="31" customBuiltin="1"/>
    <cellStyle name="40% - Accent2" xfId="26" builtinId="35" customBuiltin="1"/>
    <cellStyle name="40% - Accent3" xfId="30" builtinId="39" customBuiltin="1"/>
    <cellStyle name="40% - Accent4" xfId="34" builtinId="43" customBuiltin="1"/>
    <cellStyle name="40% - Accent5" xfId="38" builtinId="47" customBuiltin="1"/>
    <cellStyle name="40% - Accent6" xfId="42" builtinId="51" customBuiltin="1"/>
    <cellStyle name="60% - Accent1" xfId="23" builtinId="32" customBuiltin="1"/>
    <cellStyle name="60% - Accent2" xfId="27" builtinId="36" customBuiltin="1"/>
    <cellStyle name="60% - Accent3" xfId="31" builtinId="40" customBuiltin="1"/>
    <cellStyle name="60% - Accent4" xfId="35" builtinId="44" customBuiltin="1"/>
    <cellStyle name="60% - Accent5" xfId="39" builtinId="48" customBuiltin="1"/>
    <cellStyle name="60% - Accent6" xfId="43" builtinId="52" customBuiltin="1"/>
    <cellStyle name="Accent1" xfId="20" builtinId="29" customBuiltin="1"/>
    <cellStyle name="Accent2" xfId="24" builtinId="33" customBuiltin="1"/>
    <cellStyle name="Accent3" xfId="28" builtinId="37" customBuiltin="1"/>
    <cellStyle name="Accent4" xfId="32" builtinId="41" customBuiltin="1"/>
    <cellStyle name="Accent5" xfId="36" builtinId="45" customBuiltin="1"/>
    <cellStyle name="Accent6" xfId="40" builtinId="49" customBuiltin="1"/>
    <cellStyle name="Bad" xfId="9" builtinId="27" customBuiltin="1"/>
    <cellStyle name="Calculation" xfId="13" builtinId="22" customBuiltin="1"/>
    <cellStyle name="Check Cell" xfId="15" builtinId="23" customBuiltin="1"/>
    <cellStyle name="Comma" xfId="1" builtinId="3"/>
    <cellStyle name="Currency" xfId="2" builtinId="4"/>
    <cellStyle name="Explanatory Text" xfId="18" builtinId="53" customBuiltin="1"/>
    <cellStyle name="Good" xfId="8" builtinId="26" customBuiltin="1"/>
    <cellStyle name="Heading 1" xfId="4" builtinId="16" customBuiltin="1"/>
    <cellStyle name="Heading 2" xfId="5" builtinId="17" customBuiltin="1"/>
    <cellStyle name="Heading 3" xfId="6" builtinId="18" customBuiltin="1"/>
    <cellStyle name="Heading 4" xfId="7" builtinId="19" customBuiltin="1"/>
    <cellStyle name="Input" xfId="11" builtinId="20" customBuiltin="1"/>
    <cellStyle name="Linked Cell" xfId="14" builtinId="24" customBuiltin="1"/>
    <cellStyle name="Neutral" xfId="10" builtinId="28" customBuiltin="1"/>
    <cellStyle name="Normal" xfId="0" builtinId="0"/>
    <cellStyle name="Note" xfId="17" builtinId="10" customBuiltin="1"/>
    <cellStyle name="Output" xfId="12" builtinId="21" customBuiltin="1"/>
    <cellStyle name="Title" xfId="3" builtinId="15" customBuiltin="1"/>
    <cellStyle name="Total" xfId="19" builtinId="25" customBuiltin="1"/>
    <cellStyle name="Warning Text" xfId="16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digikey.ca/en/products/detail/w%C3%BCrth-elektronik/691321300004/206058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FFEA-829A-407E-A1D0-D2344EF2BAFC}">
  <dimension ref="A1:J20"/>
  <sheetViews>
    <sheetView tabSelected="1" workbookViewId="0">
      <selection activeCell="C17" sqref="C17"/>
    </sheetView>
  </sheetViews>
  <sheetFormatPr defaultRowHeight="15" x14ac:dyDescent="0.25"/>
  <cols>
    <col min="1" max="1" width="11.85546875" bestFit="1" customWidth="1"/>
    <col min="2" max="2" width="17" bestFit="1" customWidth="1"/>
    <col min="3" max="3" width="17.7109375" customWidth="1"/>
    <col min="4" max="4" width="34" customWidth="1"/>
    <col min="7" max="7" width="10.28515625" bestFit="1" customWidth="1"/>
    <col min="8" max="8" width="19" bestFit="1" customWidth="1"/>
  </cols>
  <sheetData>
    <row r="1" spans="1:10" x14ac:dyDescent="0.25">
      <c r="A1" s="1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39</v>
      </c>
      <c r="H1" s="7" t="s">
        <v>38</v>
      </c>
      <c r="I1" s="7" t="s">
        <v>40</v>
      </c>
      <c r="J1" s="7" t="s">
        <v>41</v>
      </c>
    </row>
    <row r="2" spans="1:10" x14ac:dyDescent="0.25">
      <c r="A2" t="s">
        <v>6</v>
      </c>
      <c r="B2" t="s">
        <v>47</v>
      </c>
      <c r="C2" t="s">
        <v>7</v>
      </c>
      <c r="D2" t="s">
        <v>8</v>
      </c>
      <c r="E2">
        <v>2</v>
      </c>
      <c r="I2" s="2">
        <v>1.8</v>
      </c>
      <c r="J2" s="3">
        <f t="shared" ref="J2:J11" si="0">E2*I2</f>
        <v>3.6</v>
      </c>
    </row>
    <row r="3" spans="1:10" x14ac:dyDescent="0.25">
      <c r="A3" t="s">
        <v>9</v>
      </c>
      <c r="B3" t="s">
        <v>10</v>
      </c>
      <c r="C3" t="s">
        <v>7</v>
      </c>
      <c r="D3" t="s">
        <v>11</v>
      </c>
      <c r="E3">
        <v>2</v>
      </c>
      <c r="I3" s="2">
        <v>0.4</v>
      </c>
      <c r="J3" s="3">
        <f t="shared" si="0"/>
        <v>0.8</v>
      </c>
    </row>
    <row r="4" spans="1:10" x14ac:dyDescent="0.25">
      <c r="A4" t="s">
        <v>12</v>
      </c>
      <c r="B4" t="s">
        <v>13</v>
      </c>
      <c r="C4" t="s">
        <v>14</v>
      </c>
      <c r="D4" t="s">
        <v>15</v>
      </c>
      <c r="E4">
        <v>4</v>
      </c>
      <c r="I4" s="2">
        <v>0.15</v>
      </c>
      <c r="J4" s="3">
        <f t="shared" si="0"/>
        <v>0.6</v>
      </c>
    </row>
    <row r="5" spans="1:10" x14ac:dyDescent="0.25">
      <c r="A5" t="s">
        <v>16</v>
      </c>
      <c r="B5" t="s">
        <v>17</v>
      </c>
      <c r="C5" t="s">
        <v>7</v>
      </c>
      <c r="D5" t="s">
        <v>18</v>
      </c>
      <c r="E5">
        <v>2</v>
      </c>
      <c r="G5" t="s">
        <v>42</v>
      </c>
      <c r="H5" t="s">
        <v>43</v>
      </c>
      <c r="I5" s="2">
        <v>0.8</v>
      </c>
      <c r="J5" s="3">
        <f t="shared" si="0"/>
        <v>1.6</v>
      </c>
    </row>
    <row r="6" spans="1:10" x14ac:dyDescent="0.25">
      <c r="A6" t="s">
        <v>19</v>
      </c>
      <c r="B6" t="s">
        <v>20</v>
      </c>
      <c r="C6" t="s">
        <v>7</v>
      </c>
      <c r="D6" t="s">
        <v>21</v>
      </c>
      <c r="E6">
        <v>1</v>
      </c>
      <c r="I6" s="2">
        <v>1</v>
      </c>
      <c r="J6" s="3">
        <f t="shared" si="0"/>
        <v>1</v>
      </c>
    </row>
    <row r="7" spans="1:10" x14ac:dyDescent="0.25">
      <c r="A7" t="s">
        <v>22</v>
      </c>
      <c r="B7" t="s">
        <v>23</v>
      </c>
      <c r="C7" t="s">
        <v>7</v>
      </c>
      <c r="D7" t="s">
        <v>24</v>
      </c>
      <c r="E7">
        <v>1</v>
      </c>
      <c r="G7" t="s">
        <v>46</v>
      </c>
      <c r="H7" s="6">
        <v>691321300004</v>
      </c>
      <c r="I7" s="2">
        <v>1</v>
      </c>
      <c r="J7" s="3">
        <f t="shared" si="0"/>
        <v>1</v>
      </c>
    </row>
    <row r="8" spans="1:10" x14ac:dyDescent="0.25">
      <c r="A8" t="s">
        <v>25</v>
      </c>
      <c r="B8" t="s">
        <v>26</v>
      </c>
      <c r="C8" t="s">
        <v>7</v>
      </c>
      <c r="D8" t="s">
        <v>27</v>
      </c>
      <c r="E8">
        <v>2</v>
      </c>
      <c r="I8" s="2"/>
      <c r="J8" s="3">
        <f t="shared" si="0"/>
        <v>0</v>
      </c>
    </row>
    <row r="9" spans="1:10" x14ac:dyDescent="0.25">
      <c r="A9" t="s">
        <v>28</v>
      </c>
      <c r="B9" t="s">
        <v>29</v>
      </c>
      <c r="C9" t="s">
        <v>7</v>
      </c>
      <c r="D9" t="s">
        <v>30</v>
      </c>
      <c r="E9">
        <v>1</v>
      </c>
      <c r="G9" t="s">
        <v>44</v>
      </c>
      <c r="H9" t="s">
        <v>45</v>
      </c>
      <c r="I9" s="2">
        <v>14.4</v>
      </c>
      <c r="J9" s="3">
        <f t="shared" si="0"/>
        <v>14.4</v>
      </c>
    </row>
    <row r="10" spans="1:10" x14ac:dyDescent="0.25">
      <c r="A10" t="s">
        <v>31</v>
      </c>
      <c r="B10" t="s">
        <v>32</v>
      </c>
      <c r="C10" t="s">
        <v>33</v>
      </c>
      <c r="D10" t="s">
        <v>34</v>
      </c>
      <c r="E10">
        <v>1</v>
      </c>
      <c r="I10" s="2">
        <v>0.5</v>
      </c>
      <c r="J10" s="3">
        <f t="shared" si="0"/>
        <v>0.5</v>
      </c>
    </row>
    <row r="11" spans="1:10" x14ac:dyDescent="0.25">
      <c r="A11" t="s">
        <v>35</v>
      </c>
      <c r="B11" t="s">
        <v>36</v>
      </c>
      <c r="C11" t="s">
        <v>37</v>
      </c>
      <c r="D11" t="s">
        <v>34</v>
      </c>
      <c r="E11">
        <v>1</v>
      </c>
      <c r="I11" s="2">
        <v>0.5</v>
      </c>
      <c r="J11" s="3">
        <f t="shared" si="0"/>
        <v>0.5</v>
      </c>
    </row>
    <row r="13" spans="1:10" x14ac:dyDescent="0.25">
      <c r="J13" s="3">
        <f>SUM(J2:J12)</f>
        <v>24</v>
      </c>
    </row>
    <row r="14" spans="1:10" x14ac:dyDescent="0.25">
      <c r="H14" s="4"/>
    </row>
    <row r="19" spans="9:9" x14ac:dyDescent="0.25">
      <c r="I19" s="5"/>
    </row>
    <row r="20" spans="9:9" x14ac:dyDescent="0.25">
      <c r="I20" s="5"/>
    </row>
  </sheetData>
  <hyperlinks>
    <hyperlink ref="H7" r:id="rId1" display="https://www.digikey.ca/en/products/detail/w%C3%BCrth-elektronik/691321300004/2060580" xr:uid="{78D8488F-DE3A-43AA-94BD-DF08C335468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PowerSupplyBom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David Erickson</cp:lastModifiedBy>
  <dcterms:created xsi:type="dcterms:W3CDTF">2024-12-22T15:20:40Z</dcterms:created>
  <dcterms:modified xsi:type="dcterms:W3CDTF">2025-01-09T13:35:38Z</dcterms:modified>
</cp:coreProperties>
</file>